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jhazi\Documents\"/>
    </mc:Choice>
  </mc:AlternateContent>
  <xr:revisionPtr revIDLastSave="0" documentId="13_ncr:1_{5E544142-A046-4561-BFCA-D15D9CDB8D38}" xr6:coauthVersionLast="40" xr6:coauthVersionMax="40" xr10:uidLastSave="{00000000-0000-0000-0000-000000000000}"/>
  <bookViews>
    <workbookView xWindow="0" yWindow="0" windowWidth="19200" windowHeight="6940" xr2:uid="{00000000-000D-0000-FFFF-FFFF00000000}"/>
  </bookViews>
  <sheets>
    <sheet name="2019" sheetId="2" r:id="rId1"/>
  </sheets>
  <definedNames>
    <definedName name="_xlnm.Print_Area" localSheetId="0">'2019'!$A$1:$V$41</definedName>
    <definedName name="Z_43202B27_7994_40BF_AC0F_ABD13FCC6761_.wvu.PrintArea" localSheetId="0" hidden="1">'2019'!$A$1:$V$41</definedName>
  </definedNames>
  <calcPr calcId="181029"/>
  <customWorkbookViews>
    <customWorkbookView name="Test" guid="{43202B27-7994-40BF-AC0F-ABD13FCC6761}" includeHiddenRowCol="0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D40" i="2" l="1"/>
  <c r="C40" i="2"/>
  <c r="A6" i="2"/>
  <c r="A7" i="2"/>
  <c r="A8" i="2" s="1"/>
  <c r="U40" i="2"/>
  <c r="J40" i="2"/>
  <c r="A41" i="2"/>
  <c r="T40" i="2"/>
  <c r="S40" i="2"/>
  <c r="R40" i="2"/>
  <c r="Q40" i="2"/>
  <c r="P40" i="2"/>
  <c r="O40" i="2"/>
  <c r="N40" i="2"/>
  <c r="M40" i="2"/>
  <c r="L40" i="2"/>
  <c r="K40" i="2"/>
  <c r="I40" i="2"/>
  <c r="H40" i="2"/>
  <c r="G40" i="2"/>
  <c r="F40" i="2"/>
  <c r="E40" i="2"/>
  <c r="B40" i="2"/>
  <c r="V39" i="2"/>
  <c r="V6" i="2"/>
  <c r="V5" i="2"/>
  <c r="A9" i="2" l="1"/>
  <c r="V9" i="2" s="1"/>
  <c r="A10" i="2"/>
  <c r="V8" i="2"/>
  <c r="V7" i="2"/>
  <c r="V10" i="2" l="1"/>
  <c r="A11" i="2"/>
  <c r="V11" i="2" l="1"/>
  <c r="A12" i="2"/>
  <c r="V12" i="2" l="1"/>
  <c r="A13" i="2"/>
  <c r="A14" i="2" l="1"/>
  <c r="V13" i="2"/>
  <c r="V14" i="2" l="1"/>
  <c r="A15" i="2"/>
  <c r="V15" i="2" l="1"/>
  <c r="A16" i="2"/>
  <c r="V16" i="2" l="1"/>
  <c r="A17" i="2"/>
  <c r="V17" i="2" l="1"/>
  <c r="A18" i="2"/>
  <c r="V18" i="2" l="1"/>
  <c r="A19" i="2"/>
  <c r="V19" i="2" l="1"/>
  <c r="A20" i="2"/>
  <c r="V20" i="2" l="1"/>
  <c r="A21" i="2"/>
  <c r="V21" i="2" l="1"/>
  <c r="A22" i="2"/>
  <c r="V22" i="2" l="1"/>
  <c r="A23" i="2"/>
  <c r="A24" i="2" l="1"/>
  <c r="V23" i="2"/>
  <c r="V24" i="2" l="1"/>
  <c r="A25" i="2"/>
  <c r="V25" i="2" l="1"/>
  <c r="A26" i="2"/>
  <c r="V26" i="2" l="1"/>
  <c r="A27" i="2"/>
  <c r="A28" i="2" l="1"/>
  <c r="V27" i="2"/>
  <c r="V28" i="2" l="1"/>
  <c r="A29" i="2"/>
  <c r="V29" i="2" l="1"/>
  <c r="A30" i="2"/>
  <c r="V30" i="2" l="1"/>
  <c r="A31" i="2"/>
  <c r="A32" i="2" l="1"/>
  <c r="V31" i="2"/>
  <c r="V32" i="2" l="1"/>
  <c r="A33" i="2"/>
  <c r="A34" i="2" l="1"/>
  <c r="V33" i="2"/>
  <c r="A35" i="2" l="1"/>
  <c r="V34" i="2"/>
  <c r="A36" i="2" l="1"/>
  <c r="V35" i="2"/>
  <c r="A37" i="2" l="1"/>
  <c r="V36" i="2"/>
  <c r="V37" i="2" l="1"/>
  <c r="A38" i="2"/>
  <c r="V38" i="2" s="1"/>
</calcChain>
</file>

<file path=xl/sharedStrings.xml><?xml version="1.0" encoding="utf-8"?>
<sst xmlns="http://schemas.openxmlformats.org/spreadsheetml/2006/main" count="149" uniqueCount="99">
  <si>
    <t>Rev03</t>
  </si>
  <si>
    <t>Rallycross</t>
  </si>
  <si>
    <t>Autocross</t>
  </si>
  <si>
    <t>RX Zone</t>
  </si>
  <si>
    <t>RX AUT</t>
  </si>
  <si>
    <t>Nat16/ AUT</t>
  </si>
  <si>
    <t>RX CZE</t>
  </si>
  <si>
    <t>RX HUN</t>
  </si>
  <si>
    <t>RX SVK</t>
  </si>
  <si>
    <t>RX ITA</t>
  </si>
  <si>
    <t>RX POL</t>
  </si>
  <si>
    <t>GRC</t>
  </si>
  <si>
    <t>RX WM</t>
  </si>
  <si>
    <t>RX EM</t>
  </si>
  <si>
    <t>AX Zone</t>
  </si>
  <si>
    <t>AX AUT</t>
  </si>
  <si>
    <t>AX CZE</t>
  </si>
  <si>
    <t>AX HUN</t>
  </si>
  <si>
    <t>AX SVK</t>
  </si>
  <si>
    <t>AX HRV</t>
  </si>
  <si>
    <t>AX SLO</t>
  </si>
  <si>
    <t>AX ITA</t>
  </si>
  <si>
    <t>AX EM</t>
  </si>
  <si>
    <t>Slovakiaring/ SVK</t>
  </si>
  <si>
    <t>Slovakiaring</t>
  </si>
  <si>
    <t>Abu Dhabi</t>
  </si>
  <si>
    <t>Melk</t>
  </si>
  <si>
    <t>Nat16</t>
  </si>
  <si>
    <t>Melk / AUT</t>
  </si>
  <si>
    <t>Rabocsiring</t>
  </si>
  <si>
    <t>Maggiora</t>
  </si>
  <si>
    <t>Hollabrunn / AUT</t>
  </si>
  <si>
    <t>Hollabrunn</t>
  </si>
  <si>
    <t>Torun</t>
  </si>
  <si>
    <t>Barcelona/ SPA</t>
  </si>
  <si>
    <t>S1600</t>
  </si>
  <si>
    <t>Humpolec / CZE</t>
  </si>
  <si>
    <t>Humpolec</t>
  </si>
  <si>
    <t>Sedlčany</t>
  </si>
  <si>
    <t>Mettet/ BEL</t>
  </si>
  <si>
    <t>Seelow/ DEU</t>
  </si>
  <si>
    <t>Kakucsring</t>
  </si>
  <si>
    <t>Ribnik / HRV</t>
  </si>
  <si>
    <t>Nová Paka</t>
  </si>
  <si>
    <t>Ribnik /HRV</t>
  </si>
  <si>
    <t>Slomczyn / POL</t>
  </si>
  <si>
    <t>Slomczyn</t>
  </si>
  <si>
    <t>Silverstone/ GBR</t>
  </si>
  <si>
    <t>SC</t>
  </si>
  <si>
    <t>Ravenna</t>
  </si>
  <si>
    <t>Fuglau / AUT</t>
  </si>
  <si>
    <t>Fuglau</t>
  </si>
  <si>
    <t>??Fuglau</t>
  </si>
  <si>
    <t>Musa/ LVA</t>
  </si>
  <si>
    <t>Molča / SVK</t>
  </si>
  <si>
    <t>Molca</t>
  </si>
  <si>
    <t>Molča</t>
  </si>
  <si>
    <t>Vilkyciai/ LIT</t>
  </si>
  <si>
    <t>Greinbach</t>
  </si>
  <si>
    <t>Hell/ NOR</t>
  </si>
  <si>
    <t>Přerov</t>
  </si>
  <si>
    <t>Sosnová ?? / CZE</t>
  </si>
  <si>
    <t xml:space="preserve">Sosnová </t>
  </si>
  <si>
    <t>2x / FRA</t>
  </si>
  <si>
    <t>??Srbski Miletic</t>
  </si>
  <si>
    <t>Matschenberg/DEU</t>
  </si>
  <si>
    <t>Höljes/ SWE</t>
  </si>
  <si>
    <t>SC+ S1600</t>
  </si>
  <si>
    <t>Nova Paka/CZE</t>
  </si>
  <si>
    <t>Dömsöd</t>
  </si>
  <si>
    <t>Sedlčany ?? / CZE</t>
  </si>
  <si>
    <t>?Sedlčany?</t>
  </si>
  <si>
    <t>St.Georges/ FRA</t>
  </si>
  <si>
    <t>2x / GBR</t>
  </si>
  <si>
    <t>Poříčí / CZE</t>
  </si>
  <si>
    <t>Poříčí</t>
  </si>
  <si>
    <t>Trois Rivieres/ CDN</t>
  </si>
  <si>
    <t>2x / PRT</t>
  </si>
  <si>
    <t>Turkeve/ HUN</t>
  </si>
  <si>
    <t>Turkeve</t>
  </si>
  <si>
    <t>Estering/ DEU</t>
  </si>
  <si>
    <t>Prerov/ CZE</t>
  </si>
  <si>
    <t>Loheac/ FRA</t>
  </si>
  <si>
    <t>2x / AUT</t>
  </si>
  <si>
    <t>D. Bousov</t>
  </si>
  <si>
    <t>Riga/ LTV</t>
  </si>
  <si>
    <t>St. Igny/FRA</t>
  </si>
  <si>
    <t>Maggiora/ITA</t>
  </si>
  <si>
    <t>Austin/ USA</t>
  </si>
  <si>
    <t>Dömsöd/ HUN</t>
  </si>
  <si>
    <t>Rabocsiring/ HUN</t>
  </si>
  <si>
    <t>2x / HUN</t>
  </si>
  <si>
    <t>Ravenna / ITA</t>
  </si>
  <si>
    <t>Cape Town /Süd Afrika</t>
  </si>
  <si>
    <t>Szeghalom</t>
  </si>
  <si>
    <t>Losonc???</t>
  </si>
  <si>
    <t>Draft Offroad Naptár 2019</t>
  </si>
  <si>
    <t>Hollabrunn/A</t>
  </si>
  <si>
    <t>DE/BUX grande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</si>
</sst>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strike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</cellStyleXfs>
  <cellXfs count="166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centerContinuous" vertic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11" fillId="3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4" fontId="5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5" fillId="0" borderId="0" xfId="0" applyNumberFormat="1" applyFont="1" applyBorder="1"/>
    <xf numFmtId="164" fontId="5" fillId="0" borderId="22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Continuous"/>
    </xf>
    <xf numFmtId="0" fontId="9" fillId="0" borderId="0" xfId="0" applyFont="1"/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10" fillId="0" borderId="0" xfId="0" applyFont="1"/>
    <xf numFmtId="0" fontId="0" fillId="0" borderId="0" xfId="0" applyFill="1"/>
    <xf numFmtId="0" fontId="1" fillId="0" borderId="0" xfId="0" applyFont="1"/>
    <xf numFmtId="0" fontId="5" fillId="0" borderId="2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30" xfId="0" applyFont="1" applyBorder="1" applyAlignment="1">
      <alignment horizontal="centerContinuous" vertical="center"/>
    </xf>
    <xf numFmtId="0" fontId="7" fillId="9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4" fillId="0" borderId="0" xfId="0" applyFont="1" applyFill="1"/>
    <xf numFmtId="0" fontId="11" fillId="13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14" borderId="6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0" xfId="0" applyFont="1"/>
    <xf numFmtId="0" fontId="5" fillId="0" borderId="3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6" borderId="16" xfId="0" applyNumberFormat="1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164" fontId="5" fillId="0" borderId="13" xfId="0" applyNumberFormat="1" applyFont="1" applyFill="1" applyBorder="1"/>
    <xf numFmtId="164" fontId="5" fillId="0" borderId="31" xfId="0" applyNumberFormat="1" applyFont="1" applyFill="1" applyBorder="1"/>
    <xf numFmtId="164" fontId="5" fillId="0" borderId="18" xfId="0" applyNumberFormat="1" applyFont="1" applyFill="1" applyBorder="1"/>
    <xf numFmtId="164" fontId="5" fillId="0" borderId="11" xfId="0" applyNumberFormat="1" applyFont="1" applyFill="1" applyBorder="1"/>
    <xf numFmtId="164" fontId="5" fillId="0" borderId="35" xfId="0" applyNumberFormat="1" applyFont="1" applyFill="1" applyBorder="1"/>
    <xf numFmtId="164" fontId="0" fillId="0" borderId="0" xfId="0" applyNumberFormat="1" applyFont="1"/>
    <xf numFmtId="165" fontId="5" fillId="0" borderId="12" xfId="0" applyNumberFormat="1" applyFont="1" applyBorder="1"/>
    <xf numFmtId="165" fontId="5" fillId="0" borderId="18" xfId="0" applyNumberFormat="1" applyFont="1" applyBorder="1"/>
    <xf numFmtId="165" fontId="5" fillId="0" borderId="18" xfId="0" applyNumberFormat="1" applyFont="1" applyFill="1" applyBorder="1"/>
    <xf numFmtId="165" fontId="5" fillId="0" borderId="25" xfId="0" applyNumberFormat="1" applyFont="1" applyBorder="1"/>
    <xf numFmtId="165" fontId="0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"/>
    </xf>
    <xf numFmtId="0" fontId="19" fillId="0" borderId="0" xfId="0" applyFont="1"/>
    <xf numFmtId="0" fontId="11" fillId="20" borderId="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Continuous" vertical="center"/>
    </xf>
    <xf numFmtId="0" fontId="12" fillId="0" borderId="3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2" fillId="0" borderId="0" xfId="0" applyFont="1" applyAlignment="1">
      <alignment horizontal="left" vertical="top"/>
    </xf>
    <xf numFmtId="0" fontId="6" fillId="4" borderId="7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13" borderId="14" xfId="0" applyFont="1" applyFill="1" applyBorder="1" applyAlignment="1">
      <alignment horizontal="center" vertical="center" wrapText="1"/>
    </xf>
    <xf numFmtId="0" fontId="11" fillId="20" borderId="14" xfId="0" applyFont="1" applyFill="1" applyBorder="1" applyAlignment="1">
      <alignment horizontal="center" vertical="center" wrapText="1"/>
    </xf>
    <xf numFmtId="0" fontId="11" fillId="20" borderId="29" xfId="0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13" borderId="8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5" fontId="5" fillId="0" borderId="42" xfId="0" applyNumberFormat="1" applyFont="1" applyBorder="1"/>
    <xf numFmtId="0" fontId="6" fillId="9" borderId="19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23" fillId="18" borderId="0" xfId="112" applyFill="1" applyBorder="1" applyAlignment="1">
      <alignment horizontal="center" vertical="center"/>
    </xf>
    <xf numFmtId="0" fontId="23" fillId="15" borderId="0" xfId="112" applyFill="1" applyAlignment="1">
      <alignment horizontal="center" vertical="center"/>
    </xf>
    <xf numFmtId="0" fontId="23" fillId="18" borderId="1" xfId="112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16" borderId="43" xfId="0" applyNumberFormat="1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vertical="center"/>
    </xf>
    <xf numFmtId="165" fontId="5" fillId="0" borderId="25" xfId="0" applyNumberFormat="1" applyFont="1" applyFill="1" applyBorder="1" applyAlignment="1">
      <alignment vertical="center"/>
    </xf>
    <xf numFmtId="165" fontId="5" fillId="21" borderId="18" xfId="0" applyNumberFormat="1" applyFont="1" applyFill="1" applyBorder="1"/>
    <xf numFmtId="164" fontId="5" fillId="21" borderId="31" xfId="0" applyNumberFormat="1" applyFont="1" applyFill="1" applyBorder="1"/>
    <xf numFmtId="0" fontId="5" fillId="22" borderId="1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 wrapText="1"/>
    </xf>
    <xf numFmtId="0" fontId="6" fillId="23" borderId="15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 wrapText="1"/>
    </xf>
    <xf numFmtId="0" fontId="6" fillId="24" borderId="15" xfId="0" applyFont="1" applyFill="1" applyBorder="1" applyAlignment="1">
      <alignment horizontal="center" vertical="center" wrapText="1"/>
    </xf>
    <xf numFmtId="0" fontId="5" fillId="24" borderId="1" xfId="0" applyNumberFormat="1" applyFont="1" applyFill="1" applyBorder="1" applyAlignment="1">
      <alignment horizontal="center" vertical="center" wrapText="1"/>
    </xf>
    <xf numFmtId="0" fontId="6" fillId="24" borderId="16" xfId="0" applyNumberFormat="1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1" fillId="23" borderId="29" xfId="0" applyFont="1" applyFill="1" applyBorder="1" applyAlignment="1">
      <alignment horizontal="center" vertical="center" wrapText="1"/>
    </xf>
  </cellXfs>
  <cellStyles count="113">
    <cellStyle name="Hivatkozás" xfId="53" builtinId="8" hidden="1"/>
    <cellStyle name="Hivatkozás" xfId="77" builtinId="8" hidden="1"/>
    <cellStyle name="Hivatkozás" xfId="71" builtinId="8" hidden="1"/>
    <cellStyle name="Hivatkozás" xfId="63" builtinId="8" hidden="1"/>
    <cellStyle name="Hivatkozás" xfId="89" builtinId="8" hidden="1"/>
    <cellStyle name="Hivatkozás" xfId="61" builtinId="8" hidden="1"/>
    <cellStyle name="Hivatkozás" xfId="65" builtinId="8" hidden="1"/>
    <cellStyle name="Hivatkozás" xfId="85" builtinId="8" hidden="1"/>
    <cellStyle name="Hivatkozás" xfId="75" builtinId="8" hidden="1"/>
    <cellStyle name="Hivatkozás" xfId="83" builtinId="8" hidden="1"/>
    <cellStyle name="Hivatkozás" xfId="81" builtinId="8" hidden="1"/>
    <cellStyle name="Hivatkozás" xfId="57" builtinId="8" hidden="1"/>
    <cellStyle name="Hivatkozás" xfId="29" builtinId="8" hidden="1"/>
    <cellStyle name="Hivatkozás" xfId="33" builtinId="8" hidden="1"/>
    <cellStyle name="Hivatkozás" xfId="37" builtinId="8" hidden="1"/>
    <cellStyle name="Hivatkozás" xfId="41" builtinId="8" hidden="1"/>
    <cellStyle name="Hivatkozás" xfId="45" builtinId="8" hidden="1"/>
    <cellStyle name="Hivatkozás" xfId="51" builtinId="8" hidden="1"/>
    <cellStyle name="Hivatkozás" xfId="47" builtinId="8" hidden="1"/>
    <cellStyle name="Hivatkozás" xfId="39" builtinId="8" hidden="1"/>
    <cellStyle name="Hivatkozás" xfId="69" builtinId="8" hidden="1"/>
    <cellStyle name="Hivatkozás" xfId="73" builtinId="8" hidden="1"/>
    <cellStyle name="Hivatkozás" xfId="49" builtinId="8" hidden="1"/>
    <cellStyle name="Hivatkozás" xfId="7" builtinId="8" hidden="1"/>
    <cellStyle name="Hivatkozás" xfId="3" builtinId="8" hidden="1"/>
    <cellStyle name="Hivatkozás" xfId="55" builtinId="8" hidden="1"/>
    <cellStyle name="Hivatkozás" xfId="35" builtinId="8" hidden="1"/>
    <cellStyle name="Hivatkozás" xfId="67" builtinId="8" hidden="1"/>
    <cellStyle name="Hivatkozás" xfId="59" builtinId="8" hidden="1"/>
    <cellStyle name="Hivatkozás" xfId="27" builtinId="8" hidden="1"/>
    <cellStyle name="Hivatkozás" xfId="43" builtinId="8" hidden="1"/>
    <cellStyle name="Hivatkozás" xfId="5" builtinId="8" hidden="1"/>
    <cellStyle name="Hivatkozás" xfId="15" builtinId="8" hidden="1"/>
    <cellStyle name="Hivatkozás" xfId="31" builtinId="8" hidden="1"/>
    <cellStyle name="Hivatkozás" xfId="13" builtinId="8" hidden="1"/>
    <cellStyle name="Hivatkozás" xfId="9" builtinId="8" hidden="1"/>
    <cellStyle name="Hivatkozás" xfId="23" builtinId="8" hidden="1"/>
    <cellStyle name="Hivatkozás" xfId="25" builtinId="8" hidden="1"/>
    <cellStyle name="Hivatkozás" xfId="19" builtinId="8" hidden="1"/>
    <cellStyle name="Hivatkozás" xfId="79" builtinId="8" hidden="1"/>
    <cellStyle name="Hivatkozás" xfId="17" builtinId="8" hidden="1"/>
    <cellStyle name="Hivatkozás" xfId="21" builtinId="8" hidden="1"/>
    <cellStyle name="Hivatkozás" xfId="11" builtinId="8" hidden="1"/>
    <cellStyle name="Hivatkozás" xfId="87" builtinId="8" hidden="1"/>
    <cellStyle name="Hivatkozás" xfId="1" builtinId="8" hidden="1"/>
    <cellStyle name="Látott hivatkozás" xfId="106" builtinId="9" hidden="1"/>
    <cellStyle name="Látott hivatkozás" xfId="107" builtinId="9" hidden="1"/>
    <cellStyle name="Látott hivatkozás" xfId="95" builtinId="9" hidden="1"/>
    <cellStyle name="Látott hivatkozás" xfId="94" builtinId="9" hidden="1"/>
    <cellStyle name="Látott hivatkozás" xfId="52" builtinId="9" hidden="1"/>
    <cellStyle name="Látott hivatkozás" xfId="74" builtinId="9" hidden="1"/>
    <cellStyle name="Látott hivatkozás" xfId="32" builtinId="9" hidden="1"/>
    <cellStyle name="Látott hivatkozás" xfId="58" builtinId="9" hidden="1"/>
    <cellStyle name="Látott hivatkozás" xfId="30" builtinId="9" hidden="1"/>
    <cellStyle name="Látott hivatkozás" xfId="88" builtinId="9" hidden="1"/>
    <cellStyle name="Látott hivatkozás" xfId="60" builtinId="9" hidden="1"/>
    <cellStyle name="Látott hivatkozás" xfId="72" builtinId="9" hidden="1"/>
    <cellStyle name="Látott hivatkozás" xfId="68" builtinId="9" hidden="1"/>
    <cellStyle name="Látott hivatkozás" xfId="82" builtinId="9" hidden="1"/>
    <cellStyle name="Látott hivatkozás" xfId="76" builtinId="9" hidden="1"/>
    <cellStyle name="Látott hivatkozás" xfId="78" builtinId="9" hidden="1"/>
    <cellStyle name="Látott hivatkozás" xfId="46" builtinId="9" hidden="1"/>
    <cellStyle name="Látott hivatkozás" xfId="90" builtinId="9" hidden="1"/>
    <cellStyle name="Látott hivatkozás" xfId="92" builtinId="9" hidden="1"/>
    <cellStyle name="Látott hivatkozás" xfId="96" builtinId="9" hidden="1"/>
    <cellStyle name="Látott hivatkozás" xfId="10" builtinId="9" hidden="1"/>
    <cellStyle name="Látott hivatkozás" xfId="42" builtinId="9" hidden="1"/>
    <cellStyle name="Látott hivatkozás" xfId="36" builtinId="9" hidden="1"/>
    <cellStyle name="Látott hivatkozás" xfId="8" builtinId="9" hidden="1"/>
    <cellStyle name="Látott hivatkozás" xfId="28" builtinId="9" hidden="1"/>
    <cellStyle name="Látott hivatkozás" xfId="64" builtinId="9" hidden="1"/>
    <cellStyle name="Látott hivatkozás" xfId="20" builtinId="9" hidden="1"/>
    <cellStyle name="Látott hivatkozás" xfId="80" builtinId="9" hidden="1"/>
    <cellStyle name="Látott hivatkozás" xfId="56" builtinId="9" hidden="1"/>
    <cellStyle name="Látott hivatkozás" xfId="84" builtinId="9" hidden="1"/>
    <cellStyle name="Látott hivatkozás" xfId="66" builtinId="9" hidden="1"/>
    <cellStyle name="Látott hivatkozás" xfId="22" builtinId="9" hidden="1"/>
    <cellStyle name="Látott hivatkozás" xfId="70" builtinId="9" hidden="1"/>
    <cellStyle name="Látott hivatkozás" xfId="54" builtinId="9" hidden="1"/>
    <cellStyle name="Látott hivatkozás" xfId="91" builtinId="9" hidden="1"/>
    <cellStyle name="Látott hivatkozás" xfId="14" builtinId="9" hidden="1"/>
    <cellStyle name="Látott hivatkozás" xfId="2" builtinId="9" hidden="1"/>
    <cellStyle name="Látott hivatkozás" xfId="101" builtinId="9" hidden="1"/>
    <cellStyle name="Látott hivatkozás" xfId="111" builtinId="9" hidden="1"/>
    <cellStyle name="Látott hivatkozás" xfId="100" builtinId="9" hidden="1"/>
    <cellStyle name="Látott hivatkozás" xfId="103" builtinId="9" hidden="1"/>
    <cellStyle name="Látott hivatkozás" xfId="109" builtinId="9" hidden="1"/>
    <cellStyle name="Látott hivatkozás" xfId="108" builtinId="9" hidden="1"/>
    <cellStyle name="Látott hivatkozás" xfId="102" builtinId="9" hidden="1"/>
    <cellStyle name="Látott hivatkozás" xfId="105" builtinId="9" hidden="1"/>
    <cellStyle name="Látott hivatkozás" xfId="4" builtinId="9" hidden="1"/>
    <cellStyle name="Látott hivatkozás" xfId="16" builtinId="9" hidden="1"/>
    <cellStyle name="Látott hivatkozás" xfId="44" builtinId="9" hidden="1"/>
    <cellStyle name="Látott hivatkozás" xfId="38" builtinId="9" hidden="1"/>
    <cellStyle name="Látott hivatkozás" xfId="34" builtinId="9" hidden="1"/>
    <cellStyle name="Látott hivatkozás" xfId="12" builtinId="9" hidden="1"/>
    <cellStyle name="Látott hivatkozás" xfId="50" builtinId="9" hidden="1"/>
    <cellStyle name="Látott hivatkozás" xfId="110" builtinId="9" hidden="1"/>
    <cellStyle name="Látott hivatkozás" xfId="97" builtinId="9" hidden="1"/>
    <cellStyle name="Látott hivatkozás" xfId="48" builtinId="9" hidden="1"/>
    <cellStyle name="Látott hivatkozás" xfId="18" builtinId="9" hidden="1"/>
    <cellStyle name="Látott hivatkozás" xfId="104" builtinId="9" hidden="1"/>
    <cellStyle name="Látott hivatkozás" xfId="99" builtinId="9" hidden="1"/>
    <cellStyle name="Látott hivatkozás" xfId="40" builtinId="9" hidden="1"/>
    <cellStyle name="Látott hivatkozás" xfId="6" builtinId="9" hidden="1"/>
    <cellStyle name="Látott hivatkozás" xfId="98" builtinId="9" hidden="1"/>
    <cellStyle name="Látott hivatkozás" xfId="93" builtinId="9" hidden="1"/>
    <cellStyle name="Látott hivatkozás" xfId="26" builtinId="9" hidden="1"/>
    <cellStyle name="Látott hivatkozás" xfId="62" builtinId="9" hidden="1"/>
    <cellStyle name="Látott hivatkozás" xfId="86" builtinId="9" hidden="1"/>
    <cellStyle name="Látott hivatkozás" xfId="24" builtinId="9" hidden="1"/>
    <cellStyle name="Normál" xfId="0" builtinId="0"/>
    <cellStyle name="Normální 2" xfId="112" xr:uid="{00000000-0005-0000-0000-00006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3F3"/>
      <color rgb="FFFFCC99"/>
      <color rgb="FFFFFF99"/>
      <color rgb="FFFF99CC"/>
      <color rgb="FFB1A0C7"/>
      <color rgb="FFCCFFCC"/>
      <color rgb="FFCCFFFF"/>
      <color rgb="FFC4BD97"/>
      <color rgb="FF33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tabSelected="1" view="pageLayout" zoomScaleNormal="100" zoomScaleSheetLayoutView="100" workbookViewId="0"/>
  </sheetViews>
  <sheetFormatPr defaultColWidth="11.453125" defaultRowHeight="19.5" customHeight="1" x14ac:dyDescent="0.25"/>
  <cols>
    <col min="1" max="1" width="8" style="83" customWidth="1"/>
    <col min="2" max="2" width="13.1796875" style="36" customWidth="1"/>
    <col min="3" max="3" width="12.7265625" style="36" customWidth="1"/>
    <col min="4" max="4" width="7.26953125" style="36" customWidth="1"/>
    <col min="5" max="5" width="12.7265625" style="36" customWidth="1"/>
    <col min="6" max="6" width="13.26953125" style="36" customWidth="1"/>
    <col min="7" max="8" width="12.7265625" style="36" customWidth="1"/>
    <col min="9" max="9" width="12.7265625" style="35" customWidth="1"/>
    <col min="10" max="10" width="11.81640625" style="100" customWidth="1"/>
    <col min="11" max="11" width="11.1796875" style="93" customWidth="1"/>
    <col min="12" max="12" width="9.1796875" style="93" customWidth="1"/>
    <col min="13" max="16" width="13.1796875" style="36" customWidth="1"/>
    <col min="17" max="19" width="13.1796875" customWidth="1"/>
    <col min="20" max="20" width="12.7265625" customWidth="1"/>
    <col min="21" max="21" width="12.81640625" customWidth="1"/>
    <col min="22" max="22" width="7.453125" style="88" customWidth="1"/>
    <col min="23" max="23" width="1.7265625" customWidth="1"/>
  </cols>
  <sheetData>
    <row r="1" spans="1:23" s="30" customFormat="1" ht="15" customHeight="1" thickBot="1" x14ac:dyDescent="0.4">
      <c r="A1" s="77"/>
      <c r="B1" s="6"/>
      <c r="C1" s="101" t="s">
        <v>96</v>
      </c>
      <c r="D1" s="6"/>
      <c r="E1" s="6"/>
      <c r="F1" s="6"/>
      <c r="G1" s="6"/>
      <c r="H1" s="6"/>
      <c r="I1" s="54"/>
      <c r="J1" s="95"/>
      <c r="K1" s="90"/>
      <c r="L1" s="90"/>
      <c r="M1" s="6"/>
      <c r="N1" s="6"/>
      <c r="O1" s="6"/>
      <c r="P1" s="6"/>
      <c r="Q1" s="66"/>
      <c r="R1" s="3"/>
      <c r="T1" s="3"/>
      <c r="U1" s="49" t="s">
        <v>0</v>
      </c>
      <c r="V1" s="29"/>
    </row>
    <row r="2" spans="1:23" ht="14.25" customHeight="1" thickBot="1" x14ac:dyDescent="0.3">
      <c r="A2" s="161"/>
      <c r="B2" s="7" t="s">
        <v>1</v>
      </c>
      <c r="C2" s="8"/>
      <c r="D2" s="8"/>
      <c r="E2" s="8"/>
      <c r="F2" s="8"/>
      <c r="G2" s="8"/>
      <c r="H2" s="8"/>
      <c r="I2" s="55"/>
      <c r="J2" s="96"/>
      <c r="K2" s="91"/>
      <c r="L2" s="91"/>
      <c r="M2" s="9" t="s">
        <v>2</v>
      </c>
      <c r="N2" s="8"/>
      <c r="O2" s="8"/>
      <c r="P2" s="8"/>
      <c r="Q2" s="8"/>
      <c r="R2" s="8"/>
      <c r="S2" s="8"/>
      <c r="T2" s="50"/>
      <c r="U2" s="10"/>
      <c r="V2" s="163"/>
    </row>
    <row r="3" spans="1:23" s="1" customFormat="1" ht="22.5" customHeight="1" thickBot="1" x14ac:dyDescent="0.4">
      <c r="A3" s="162"/>
      <c r="B3" s="59" t="s">
        <v>3</v>
      </c>
      <c r="C3" s="102" t="s">
        <v>4</v>
      </c>
      <c r="D3" s="132" t="s">
        <v>5</v>
      </c>
      <c r="E3" s="103" t="s">
        <v>6</v>
      </c>
      <c r="F3" s="104" t="s">
        <v>7</v>
      </c>
      <c r="G3" s="105" t="s">
        <v>8</v>
      </c>
      <c r="H3" s="106" t="s">
        <v>9</v>
      </c>
      <c r="I3" s="75" t="s">
        <v>10</v>
      </c>
      <c r="J3" s="94" t="s">
        <v>11</v>
      </c>
      <c r="K3" s="57" t="s">
        <v>12</v>
      </c>
      <c r="L3" s="11" t="s">
        <v>13</v>
      </c>
      <c r="M3" s="12" t="s">
        <v>14</v>
      </c>
      <c r="N3" s="116" t="s">
        <v>15</v>
      </c>
      <c r="O3" s="117" t="s">
        <v>16</v>
      </c>
      <c r="P3" s="118" t="s">
        <v>17</v>
      </c>
      <c r="Q3" s="71" t="s">
        <v>18</v>
      </c>
      <c r="R3" s="60" t="s">
        <v>19</v>
      </c>
      <c r="S3" s="47" t="s">
        <v>20</v>
      </c>
      <c r="T3" s="51" t="s">
        <v>21</v>
      </c>
      <c r="U3" s="13" t="s">
        <v>22</v>
      </c>
      <c r="V3" s="164"/>
    </row>
    <row r="4" spans="1:23" s="4" customFormat="1" ht="6.75" customHeight="1" thickBot="1" x14ac:dyDescent="0.4">
      <c r="A4" s="27"/>
      <c r="B4" s="61"/>
      <c r="C4" s="43"/>
      <c r="D4" s="43"/>
      <c r="E4" s="43"/>
      <c r="F4" s="43"/>
      <c r="G4" s="43"/>
      <c r="H4" s="43"/>
      <c r="I4" s="43"/>
      <c r="J4" s="97"/>
      <c r="K4" s="44"/>
      <c r="L4" s="44"/>
      <c r="M4" s="45"/>
      <c r="N4" s="119"/>
      <c r="O4" s="119"/>
      <c r="P4" s="119"/>
      <c r="Q4" s="42"/>
      <c r="R4" s="42"/>
      <c r="S4" s="42"/>
      <c r="T4" s="52"/>
      <c r="U4" s="46"/>
      <c r="V4" s="14"/>
    </row>
    <row r="5" spans="1:23" ht="27" customHeight="1" x14ac:dyDescent="0.25">
      <c r="A5" s="79">
        <v>43541</v>
      </c>
      <c r="B5" s="107"/>
      <c r="C5" s="39"/>
      <c r="D5" s="39"/>
      <c r="E5" s="39"/>
      <c r="F5" s="39"/>
      <c r="G5" s="89"/>
      <c r="H5" s="39"/>
      <c r="I5" s="39"/>
      <c r="J5" s="122"/>
      <c r="K5" s="122"/>
      <c r="L5" s="122"/>
      <c r="M5" s="40"/>
      <c r="N5" s="39"/>
      <c r="O5" s="39"/>
      <c r="P5" s="39"/>
      <c r="Q5" s="39"/>
      <c r="R5" s="39"/>
      <c r="S5" s="39"/>
      <c r="T5" s="39"/>
      <c r="U5" s="41"/>
      <c r="V5" s="84">
        <f t="shared" ref="V5:V39" si="0">A5</f>
        <v>43541</v>
      </c>
    </row>
    <row r="6" spans="1:23" ht="27" customHeight="1" x14ac:dyDescent="0.25">
      <c r="A6" s="78">
        <f t="shared" ref="A6:A12" si="1">A5+7</f>
        <v>43548</v>
      </c>
      <c r="C6" s="39"/>
      <c r="D6" s="39"/>
      <c r="F6" s="39"/>
      <c r="H6" s="15"/>
      <c r="I6" s="15"/>
      <c r="J6" s="123"/>
      <c r="K6" s="123"/>
      <c r="L6" s="123"/>
      <c r="M6" s="16"/>
      <c r="N6" s="5"/>
      <c r="O6" s="5"/>
      <c r="P6" s="17"/>
      <c r="Q6" s="18"/>
      <c r="R6" s="18"/>
      <c r="S6" s="18"/>
      <c r="T6" s="5"/>
      <c r="U6" s="19"/>
      <c r="V6" s="85">
        <f t="shared" si="0"/>
        <v>43548</v>
      </c>
    </row>
    <row r="7" spans="1:23" ht="27" customHeight="1" x14ac:dyDescent="0.25">
      <c r="A7" s="78">
        <f t="shared" si="1"/>
        <v>43555</v>
      </c>
      <c r="B7" s="108" t="s">
        <v>23</v>
      </c>
      <c r="C7" s="5"/>
      <c r="D7" s="5"/>
      <c r="E7" s="73" t="s">
        <v>24</v>
      </c>
      <c r="F7" s="109" t="s">
        <v>24</v>
      </c>
      <c r="G7" s="110" t="s">
        <v>24</v>
      </c>
      <c r="H7" s="15"/>
      <c r="I7" s="15"/>
      <c r="J7" s="123"/>
      <c r="K7" s="123"/>
      <c r="L7" s="123"/>
      <c r="M7" s="16"/>
      <c r="N7" s="5"/>
      <c r="O7" s="5"/>
      <c r="P7" s="17"/>
      <c r="Q7" s="18"/>
      <c r="R7" s="18"/>
      <c r="S7" s="18"/>
      <c r="T7" s="5"/>
      <c r="U7" s="19"/>
      <c r="V7" s="85">
        <f t="shared" si="0"/>
        <v>43555</v>
      </c>
    </row>
    <row r="8" spans="1:23" ht="27" customHeight="1" x14ac:dyDescent="0.25">
      <c r="A8" s="79">
        <f t="shared" si="1"/>
        <v>43562</v>
      </c>
      <c r="B8" s="68"/>
      <c r="C8" s="5"/>
      <c r="D8" s="5"/>
      <c r="E8" s="5"/>
      <c r="F8" s="48"/>
      <c r="G8" s="5"/>
      <c r="H8" s="15"/>
      <c r="I8" s="15"/>
      <c r="J8" s="123"/>
      <c r="K8" s="124" t="s">
        <v>25</v>
      </c>
      <c r="L8" s="123"/>
      <c r="M8" s="16"/>
      <c r="N8" s="5"/>
      <c r="O8" s="5"/>
      <c r="P8" s="17"/>
      <c r="Q8" s="18"/>
      <c r="R8" s="18"/>
      <c r="S8" s="18"/>
      <c r="T8" s="5"/>
      <c r="U8" s="19"/>
      <c r="V8" s="85">
        <f t="shared" si="0"/>
        <v>43562</v>
      </c>
    </row>
    <row r="9" spans="1:23" ht="12" customHeight="1" x14ac:dyDescent="0.25">
      <c r="A9" s="151">
        <f>A8+6</f>
        <v>43568</v>
      </c>
      <c r="B9" s="154"/>
      <c r="C9" s="111" t="s">
        <v>26</v>
      </c>
      <c r="D9" s="112" t="s">
        <v>27</v>
      </c>
      <c r="E9" s="152"/>
      <c r="F9" s="152"/>
      <c r="G9" s="152"/>
      <c r="H9" s="152"/>
      <c r="I9" s="152"/>
      <c r="J9" s="152"/>
      <c r="K9" s="152"/>
      <c r="L9" s="153"/>
      <c r="M9" s="154"/>
      <c r="N9" s="152"/>
      <c r="O9" s="152"/>
      <c r="P9" s="152"/>
      <c r="Q9" s="152"/>
      <c r="R9" s="152"/>
      <c r="S9" s="152"/>
      <c r="T9" s="152"/>
      <c r="U9" s="152"/>
      <c r="V9" s="150">
        <f t="shared" ref="V9" si="2">A9</f>
        <v>43568</v>
      </c>
    </row>
    <row r="10" spans="1:23" ht="27" customHeight="1" x14ac:dyDescent="0.25">
      <c r="A10" s="79">
        <f>A8+7</f>
        <v>43569</v>
      </c>
      <c r="B10" s="108" t="s">
        <v>28</v>
      </c>
      <c r="C10" s="111" t="s">
        <v>26</v>
      </c>
      <c r="D10" s="112" t="s">
        <v>27</v>
      </c>
      <c r="E10" s="5"/>
      <c r="F10" s="5"/>
      <c r="G10" s="110" t="s">
        <v>26</v>
      </c>
      <c r="H10" s="15"/>
      <c r="I10" s="15"/>
      <c r="J10" s="123"/>
      <c r="K10" s="123"/>
      <c r="L10" s="123"/>
      <c r="M10" s="16"/>
      <c r="N10" s="69" t="s">
        <v>26</v>
      </c>
      <c r="O10" s="18"/>
      <c r="P10" s="17"/>
      <c r="Q10" s="18"/>
      <c r="R10" s="18"/>
      <c r="S10" s="18"/>
      <c r="T10" s="5"/>
      <c r="U10" s="19"/>
      <c r="V10" s="85">
        <f t="shared" si="0"/>
        <v>43569</v>
      </c>
    </row>
    <row r="11" spans="1:23" ht="27" customHeight="1" x14ac:dyDescent="0.25">
      <c r="A11" s="78">
        <f t="shared" si="1"/>
        <v>43576</v>
      </c>
      <c r="B11" s="108" t="s">
        <v>29</v>
      </c>
      <c r="C11" s="20"/>
      <c r="D11" s="5"/>
      <c r="E11" s="5"/>
      <c r="F11" s="109" t="s">
        <v>29</v>
      </c>
      <c r="G11" s="5"/>
      <c r="H11" s="113" t="s">
        <v>30</v>
      </c>
      <c r="I11" s="133"/>
      <c r="J11" s="123"/>
      <c r="K11" s="123"/>
      <c r="L11" s="123"/>
      <c r="M11" s="120" t="s">
        <v>31</v>
      </c>
      <c r="N11" s="69" t="s">
        <v>32</v>
      </c>
      <c r="O11" s="142" t="s">
        <v>32</v>
      </c>
      <c r="P11" s="70" t="s">
        <v>97</v>
      </c>
      <c r="Q11" s="18"/>
      <c r="R11" s="18"/>
      <c r="S11" s="18"/>
      <c r="T11" s="5"/>
      <c r="U11" s="19"/>
      <c r="V11" s="86">
        <f t="shared" si="0"/>
        <v>43576</v>
      </c>
      <c r="W11" s="35"/>
    </row>
    <row r="12" spans="1:23" ht="27" customHeight="1" x14ac:dyDescent="0.25">
      <c r="A12" s="78">
        <f t="shared" si="1"/>
        <v>43583</v>
      </c>
      <c r="B12" s="68"/>
      <c r="C12" s="20"/>
      <c r="D12" s="5"/>
      <c r="E12" s="48"/>
      <c r="F12" s="5"/>
      <c r="G12" s="5"/>
      <c r="H12" s="5"/>
      <c r="I12" s="144" t="s">
        <v>33</v>
      </c>
      <c r="J12" s="123"/>
      <c r="K12" s="124" t="s">
        <v>34</v>
      </c>
      <c r="L12" s="124" t="s">
        <v>35</v>
      </c>
      <c r="M12" s="139" t="s">
        <v>36</v>
      </c>
      <c r="N12" s="69" t="s">
        <v>37</v>
      </c>
      <c r="O12" s="142" t="s">
        <v>37</v>
      </c>
      <c r="P12" s="18"/>
      <c r="Q12" s="72" t="s">
        <v>37</v>
      </c>
      <c r="R12" s="18"/>
      <c r="S12" s="18"/>
      <c r="T12" s="5"/>
      <c r="U12" s="19"/>
      <c r="V12" s="85">
        <f t="shared" si="0"/>
        <v>43583</v>
      </c>
    </row>
    <row r="13" spans="1:23" ht="27" customHeight="1" x14ac:dyDescent="0.25">
      <c r="A13" s="78">
        <f t="shared" ref="A13:A35" si="3">A12+7</f>
        <v>43590</v>
      </c>
      <c r="B13" s="68"/>
      <c r="C13" s="20"/>
      <c r="D13" s="5"/>
      <c r="E13" s="73" t="s">
        <v>38</v>
      </c>
      <c r="G13" s="5"/>
      <c r="I13" s="143"/>
      <c r="J13" s="123"/>
      <c r="K13" s="123"/>
      <c r="L13" s="123"/>
      <c r="M13" s="16"/>
      <c r="N13" s="18"/>
      <c r="O13" s="18"/>
      <c r="P13" s="17"/>
      <c r="Q13" s="18"/>
      <c r="R13" s="5"/>
      <c r="S13" s="5"/>
      <c r="T13" s="76" t="s">
        <v>30</v>
      </c>
      <c r="U13" s="19"/>
      <c r="V13" s="85">
        <f t="shared" si="0"/>
        <v>43590</v>
      </c>
    </row>
    <row r="14" spans="1:23" ht="27" customHeight="1" x14ac:dyDescent="0.25">
      <c r="A14" s="80">
        <f t="shared" si="3"/>
        <v>43597</v>
      </c>
      <c r="B14" s="68"/>
      <c r="C14" s="5"/>
      <c r="D14" s="5"/>
      <c r="E14" s="39"/>
      <c r="F14" s="5"/>
      <c r="G14" s="5"/>
      <c r="H14" s="15"/>
      <c r="I14" s="15"/>
      <c r="J14" s="123"/>
      <c r="K14" s="124" t="s">
        <v>39</v>
      </c>
      <c r="L14" s="124" t="s">
        <v>35</v>
      </c>
      <c r="M14" s="16"/>
      <c r="N14" s="18"/>
      <c r="O14" s="18"/>
      <c r="P14" s="17"/>
      <c r="Q14" s="18"/>
      <c r="R14" s="5"/>
      <c r="S14" s="5"/>
      <c r="U14" s="121" t="s">
        <v>40</v>
      </c>
      <c r="V14" s="85">
        <f t="shared" si="0"/>
        <v>43597</v>
      </c>
    </row>
    <row r="15" spans="1:23" ht="27" customHeight="1" x14ac:dyDescent="0.25">
      <c r="A15" s="78">
        <f t="shared" si="3"/>
        <v>43604</v>
      </c>
      <c r="B15" s="68"/>
      <c r="C15" s="5"/>
      <c r="D15" s="5"/>
      <c r="E15" s="5"/>
      <c r="F15" s="109" t="s">
        <v>41</v>
      </c>
      <c r="G15" s="39"/>
      <c r="H15" s="15"/>
      <c r="I15" s="15"/>
      <c r="J15" s="123"/>
      <c r="K15" s="123"/>
      <c r="L15" s="123"/>
      <c r="M15" s="120" t="s">
        <v>42</v>
      </c>
      <c r="N15" s="18"/>
      <c r="O15" s="140" t="s">
        <v>43</v>
      </c>
      <c r="P15" s="159"/>
      <c r="Q15" s="18"/>
      <c r="R15" s="141" t="s">
        <v>44</v>
      </c>
      <c r="S15" s="5"/>
      <c r="T15" s="5"/>
      <c r="U15" s="21"/>
      <c r="V15" s="85">
        <f t="shared" si="0"/>
        <v>43604</v>
      </c>
    </row>
    <row r="16" spans="1:23" ht="27" customHeight="1" x14ac:dyDescent="0.25">
      <c r="A16" s="79">
        <f t="shared" si="3"/>
        <v>43611</v>
      </c>
      <c r="B16" s="108" t="s">
        <v>45</v>
      </c>
      <c r="C16" s="20"/>
      <c r="D16" s="5"/>
      <c r="E16" s="5"/>
      <c r="F16" s="5"/>
      <c r="G16" s="39"/>
      <c r="H16" s="15"/>
      <c r="I16" s="144" t="s">
        <v>46</v>
      </c>
      <c r="J16" s="123"/>
      <c r="K16" s="124" t="s">
        <v>47</v>
      </c>
      <c r="L16" s="124" t="s">
        <v>48</v>
      </c>
      <c r="M16" s="16"/>
      <c r="N16" s="18"/>
      <c r="O16" s="18"/>
      <c r="P16" s="70" t="s">
        <v>94</v>
      </c>
      <c r="Q16" s="18"/>
      <c r="R16" s="5"/>
      <c r="S16" s="5"/>
      <c r="T16" s="76" t="s">
        <v>49</v>
      </c>
      <c r="U16" s="21"/>
      <c r="V16" s="85">
        <f t="shared" si="0"/>
        <v>43611</v>
      </c>
    </row>
    <row r="17" spans="1:22" ht="27" customHeight="1" x14ac:dyDescent="0.25">
      <c r="A17" s="78">
        <f t="shared" si="3"/>
        <v>43618</v>
      </c>
      <c r="B17" s="108" t="s">
        <v>50</v>
      </c>
      <c r="C17" s="111" t="s">
        <v>51</v>
      </c>
      <c r="D17" s="112" t="s">
        <v>27</v>
      </c>
      <c r="E17" s="73" t="s">
        <v>52</v>
      </c>
      <c r="G17" s="110" t="s">
        <v>51</v>
      </c>
      <c r="H17" s="15"/>
      <c r="I17" s="15"/>
      <c r="J17" s="123"/>
      <c r="K17" s="123"/>
      <c r="L17" s="123"/>
      <c r="M17" s="16"/>
      <c r="N17" s="69" t="s">
        <v>51</v>
      </c>
      <c r="O17" s="18"/>
      <c r="P17" s="18"/>
      <c r="Q17" s="18"/>
      <c r="R17" s="5"/>
      <c r="S17" s="36"/>
      <c r="T17" s="5"/>
      <c r="U17" s="121" t="s">
        <v>53</v>
      </c>
      <c r="V17" s="85">
        <f t="shared" si="0"/>
        <v>43618</v>
      </c>
    </row>
    <row r="18" spans="1:22" ht="27" customHeight="1" x14ac:dyDescent="0.25">
      <c r="A18" s="78">
        <f t="shared" si="3"/>
        <v>43625</v>
      </c>
      <c r="B18" s="68"/>
      <c r="C18" s="5"/>
      <c r="D18" s="5"/>
      <c r="E18" s="5"/>
      <c r="F18" s="109" t="s">
        <v>29</v>
      </c>
      <c r="G18" s="5"/>
      <c r="H18" s="15"/>
      <c r="I18" s="15"/>
      <c r="J18" s="123"/>
      <c r="K18" s="123"/>
      <c r="L18" s="123"/>
      <c r="M18" s="120" t="s">
        <v>54</v>
      </c>
      <c r="N18" s="18"/>
      <c r="O18" s="18"/>
      <c r="P18" s="146" t="s">
        <v>55</v>
      </c>
      <c r="Q18" s="72" t="s">
        <v>56</v>
      </c>
      <c r="R18" s="53"/>
      <c r="S18" s="5"/>
      <c r="T18" s="5"/>
      <c r="U18" s="121" t="s">
        <v>57</v>
      </c>
      <c r="V18" s="85">
        <f t="shared" si="0"/>
        <v>43625</v>
      </c>
    </row>
    <row r="19" spans="1:22" ht="27" customHeight="1" x14ac:dyDescent="0.25">
      <c r="A19" s="81">
        <f t="shared" si="3"/>
        <v>43632</v>
      </c>
      <c r="B19" s="68"/>
      <c r="C19" s="111" t="s">
        <v>58</v>
      </c>
      <c r="D19" s="112" t="s">
        <v>27</v>
      </c>
      <c r="F19" s="5"/>
      <c r="G19" s="5"/>
      <c r="H19" s="15"/>
      <c r="I19" s="15"/>
      <c r="J19" s="123"/>
      <c r="K19" s="124" t="s">
        <v>59</v>
      </c>
      <c r="L19" s="124" t="s">
        <v>48</v>
      </c>
      <c r="M19" s="16"/>
      <c r="N19" s="69" t="s">
        <v>60</v>
      </c>
      <c r="O19" s="140" t="s">
        <v>60</v>
      </c>
      <c r="P19" s="18"/>
      <c r="Q19" s="18"/>
      <c r="R19" s="5"/>
      <c r="S19" s="5"/>
      <c r="T19" s="5"/>
      <c r="U19" s="21"/>
      <c r="V19" s="85">
        <f t="shared" si="0"/>
        <v>43632</v>
      </c>
    </row>
    <row r="20" spans="1:22" ht="27" customHeight="1" x14ac:dyDescent="0.25">
      <c r="A20" s="80">
        <f t="shared" si="3"/>
        <v>43639</v>
      </c>
      <c r="B20" s="108" t="s">
        <v>61</v>
      </c>
      <c r="C20" s="5"/>
      <c r="D20" s="38"/>
      <c r="E20" s="73" t="s">
        <v>62</v>
      </c>
      <c r="F20" s="89"/>
      <c r="G20" s="110" t="s">
        <v>62</v>
      </c>
      <c r="H20" s="15"/>
      <c r="I20" s="15"/>
      <c r="J20" s="125" t="s">
        <v>63</v>
      </c>
      <c r="K20" s="123"/>
      <c r="L20" s="123"/>
      <c r="M20" s="16"/>
      <c r="N20" s="18"/>
      <c r="O20" s="18"/>
      <c r="P20" s="5"/>
      <c r="Q20" s="18"/>
      <c r="R20" s="5"/>
      <c r="S20" s="5"/>
      <c r="T20" s="5"/>
      <c r="V20" s="85">
        <f t="shared" si="0"/>
        <v>43639</v>
      </c>
    </row>
    <row r="21" spans="1:22" ht="27" customHeight="1" x14ac:dyDescent="0.25">
      <c r="A21" s="78">
        <f>A20+7</f>
        <v>43646</v>
      </c>
      <c r="B21" s="68"/>
      <c r="C21" s="5"/>
      <c r="D21" s="38"/>
      <c r="E21" s="5"/>
      <c r="F21" s="5"/>
      <c r="G21" s="5"/>
      <c r="H21" s="15"/>
      <c r="I21" s="15"/>
      <c r="J21" s="123"/>
      <c r="K21" s="123"/>
      <c r="L21" s="123"/>
      <c r="M21" s="120" t="s">
        <v>64</v>
      </c>
      <c r="N21" s="18"/>
      <c r="O21" s="18"/>
      <c r="P21" s="5"/>
      <c r="Q21" s="18"/>
      <c r="R21" s="5"/>
      <c r="S21" s="5"/>
      <c r="T21" s="5"/>
      <c r="U21" s="121" t="s">
        <v>65</v>
      </c>
      <c r="V21" s="85">
        <f t="shared" si="0"/>
        <v>43646</v>
      </c>
    </row>
    <row r="22" spans="1:22" ht="27" customHeight="1" x14ac:dyDescent="0.25">
      <c r="A22" s="78">
        <f t="shared" si="3"/>
        <v>43653</v>
      </c>
      <c r="B22" s="68"/>
      <c r="C22" s="5"/>
      <c r="D22" s="38"/>
      <c r="E22" s="5"/>
      <c r="F22" s="5"/>
      <c r="G22" s="5"/>
      <c r="H22" s="15"/>
      <c r="I22" s="15"/>
      <c r="J22" s="123"/>
      <c r="K22" s="124" t="s">
        <v>66</v>
      </c>
      <c r="L22" s="124" t="s">
        <v>67</v>
      </c>
      <c r="M22" s="16"/>
      <c r="N22" s="18"/>
      <c r="O22" s="18"/>
      <c r="P22" s="18"/>
      <c r="Q22" s="18"/>
      <c r="R22" s="5"/>
      <c r="S22" s="5"/>
      <c r="T22" s="5"/>
      <c r="U22" s="121" t="s">
        <v>68</v>
      </c>
      <c r="V22" s="85">
        <f t="shared" si="0"/>
        <v>43653</v>
      </c>
    </row>
    <row r="23" spans="1:22" ht="27" customHeight="1" x14ac:dyDescent="0.25">
      <c r="A23" s="78">
        <f t="shared" si="3"/>
        <v>43660</v>
      </c>
      <c r="B23" s="68"/>
      <c r="C23" s="5"/>
      <c r="D23" s="38"/>
      <c r="E23" s="5"/>
      <c r="G23" s="5"/>
      <c r="H23" s="15"/>
      <c r="I23" s="15"/>
      <c r="J23" s="123"/>
      <c r="K23" s="123"/>
      <c r="L23" s="123"/>
      <c r="M23" s="16"/>
      <c r="N23" s="18"/>
      <c r="O23" s="18"/>
      <c r="P23" s="70" t="s">
        <v>69</v>
      </c>
      <c r="Q23" s="72" t="s">
        <v>69</v>
      </c>
      <c r="R23" s="5"/>
      <c r="S23" s="5"/>
      <c r="T23" s="5"/>
      <c r="U23" s="21"/>
      <c r="V23" s="85">
        <f t="shared" si="0"/>
        <v>43660</v>
      </c>
    </row>
    <row r="24" spans="1:22" ht="27" customHeight="1" x14ac:dyDescent="0.25">
      <c r="A24" s="80">
        <f t="shared" si="3"/>
        <v>43667</v>
      </c>
      <c r="B24" s="108" t="s">
        <v>70</v>
      </c>
      <c r="C24" s="111" t="s">
        <v>71</v>
      </c>
      <c r="D24" s="38"/>
      <c r="E24" s="73" t="s">
        <v>38</v>
      </c>
      <c r="F24" s="5"/>
      <c r="G24" s="110" t="s">
        <v>38</v>
      </c>
      <c r="H24" s="15"/>
      <c r="I24" s="15"/>
      <c r="J24" s="123"/>
      <c r="K24" s="123"/>
      <c r="L24" s="123"/>
      <c r="M24" s="16"/>
      <c r="N24" s="18"/>
      <c r="O24" s="18"/>
      <c r="P24" s="5"/>
      <c r="Q24" s="18"/>
      <c r="R24" s="5"/>
      <c r="S24" s="5"/>
      <c r="T24" s="5"/>
      <c r="U24" s="121" t="s">
        <v>72</v>
      </c>
      <c r="V24" s="85">
        <f t="shared" si="0"/>
        <v>43667</v>
      </c>
    </row>
    <row r="25" spans="1:22" ht="27" customHeight="1" x14ac:dyDescent="0.25">
      <c r="A25" s="78">
        <f t="shared" si="3"/>
        <v>43674</v>
      </c>
      <c r="B25" s="68"/>
      <c r="C25" s="111" t="s">
        <v>51</v>
      </c>
      <c r="D25" s="112" t="s">
        <v>27</v>
      </c>
      <c r="E25" s="73" t="s">
        <v>52</v>
      </c>
      <c r="F25" s="109" t="s">
        <v>51</v>
      </c>
      <c r="G25" s="5"/>
      <c r="H25" s="15"/>
      <c r="I25" s="15"/>
      <c r="J25" s="125" t="s">
        <v>73</v>
      </c>
      <c r="K25" s="123"/>
      <c r="L25" s="123"/>
      <c r="M25" s="120" t="s">
        <v>74</v>
      </c>
      <c r="N25" s="69" t="s">
        <v>75</v>
      </c>
      <c r="O25" s="140" t="s">
        <v>75</v>
      </c>
      <c r="P25" s="159"/>
      <c r="Q25" s="18"/>
      <c r="R25" s="5"/>
      <c r="S25" s="5"/>
      <c r="T25" s="5"/>
      <c r="U25" s="67"/>
      <c r="V25" s="85">
        <f t="shared" si="0"/>
        <v>43674</v>
      </c>
    </row>
    <row r="26" spans="1:22" ht="27" customHeight="1" x14ac:dyDescent="0.25">
      <c r="A26" s="78">
        <f t="shared" si="3"/>
        <v>43681</v>
      </c>
      <c r="B26" s="68"/>
      <c r="C26" s="5"/>
      <c r="D26" s="5"/>
      <c r="E26" s="5"/>
      <c r="F26" s="5"/>
      <c r="G26" s="5"/>
      <c r="H26" s="15"/>
      <c r="I26" s="15"/>
      <c r="J26" s="123"/>
      <c r="K26" s="131" t="s">
        <v>76</v>
      </c>
      <c r="L26" s="123"/>
      <c r="M26" s="16"/>
      <c r="N26" s="18"/>
      <c r="O26" s="18"/>
      <c r="P26" s="18"/>
      <c r="Q26" s="18"/>
      <c r="R26" s="5"/>
      <c r="S26" s="5"/>
      <c r="T26" s="5"/>
      <c r="U26" s="21"/>
      <c r="V26" s="85">
        <f t="shared" si="0"/>
        <v>43681</v>
      </c>
    </row>
    <row r="27" spans="1:22" ht="27" customHeight="1" x14ac:dyDescent="0.25">
      <c r="A27" s="79">
        <f t="shared" si="3"/>
        <v>43688</v>
      </c>
      <c r="B27" s="68"/>
      <c r="C27" s="5"/>
      <c r="D27" s="5"/>
      <c r="E27" s="5"/>
      <c r="F27" s="5"/>
      <c r="G27" s="5"/>
      <c r="H27" s="15"/>
      <c r="I27" s="15"/>
      <c r="J27" s="125" t="s">
        <v>77</v>
      </c>
      <c r="K27" s="123"/>
      <c r="L27" s="123"/>
      <c r="M27" s="120" t="s">
        <v>78</v>
      </c>
      <c r="N27" s="18"/>
      <c r="O27" s="18"/>
      <c r="P27" s="70" t="s">
        <v>79</v>
      </c>
      <c r="Q27" s="72" t="s">
        <v>79</v>
      </c>
      <c r="R27" s="5"/>
      <c r="S27" s="5"/>
      <c r="T27" s="5"/>
      <c r="U27" s="67"/>
      <c r="V27" s="85">
        <f t="shared" si="0"/>
        <v>43688</v>
      </c>
    </row>
    <row r="28" spans="1:22" ht="27" customHeight="1" x14ac:dyDescent="0.25">
      <c r="A28" s="79">
        <f>A27+7</f>
        <v>43695</v>
      </c>
      <c r="B28" s="16"/>
      <c r="C28" s="5"/>
      <c r="D28" s="5"/>
      <c r="E28" s="5"/>
      <c r="F28" s="5"/>
      <c r="G28" s="5"/>
      <c r="H28" s="15"/>
      <c r="I28" s="15"/>
      <c r="J28" s="123"/>
      <c r="K28" s="123"/>
      <c r="L28" s="124" t="s">
        <v>80</v>
      </c>
      <c r="M28" s="16"/>
      <c r="N28" s="18"/>
      <c r="O28" s="18"/>
      <c r="P28" s="5"/>
      <c r="Q28" s="18"/>
      <c r="R28" s="5"/>
      <c r="S28" s="5"/>
      <c r="T28" s="5"/>
      <c r="U28" s="21"/>
      <c r="V28" s="86">
        <f t="shared" si="0"/>
        <v>43695</v>
      </c>
    </row>
    <row r="29" spans="1:22" ht="27" customHeight="1" x14ac:dyDescent="0.25">
      <c r="A29" s="79">
        <f>A28+7</f>
        <v>43702</v>
      </c>
      <c r="B29" s="16"/>
      <c r="C29" s="114" t="s">
        <v>58</v>
      </c>
      <c r="D29" s="112" t="s">
        <v>27</v>
      </c>
      <c r="E29" s="5"/>
      <c r="F29" s="109" t="s">
        <v>58</v>
      </c>
      <c r="G29" s="5"/>
      <c r="H29" s="15"/>
      <c r="I29" s="15"/>
      <c r="J29" s="123"/>
      <c r="K29" s="123"/>
      <c r="L29" s="123"/>
      <c r="M29" s="16"/>
      <c r="N29" s="18"/>
      <c r="O29" s="18"/>
      <c r="P29" s="5"/>
      <c r="Q29" s="18"/>
      <c r="R29" s="5"/>
      <c r="S29" s="5"/>
      <c r="T29" s="5"/>
      <c r="U29" s="121" t="s">
        <v>81</v>
      </c>
      <c r="V29" s="85">
        <f t="shared" si="0"/>
        <v>43702</v>
      </c>
    </row>
    <row r="30" spans="1:22" ht="27" customHeight="1" x14ac:dyDescent="0.25">
      <c r="A30" s="78">
        <f t="shared" si="3"/>
        <v>43709</v>
      </c>
      <c r="B30" s="62"/>
      <c r="C30" s="111" t="s">
        <v>26</v>
      </c>
      <c r="D30" s="112" t="s">
        <v>27</v>
      </c>
      <c r="E30" s="73" t="s">
        <v>26</v>
      </c>
      <c r="F30" s="5"/>
      <c r="G30" s="5"/>
      <c r="H30" s="113" t="s">
        <v>26</v>
      </c>
      <c r="I30" s="15"/>
      <c r="J30" s="123"/>
      <c r="K30" s="124" t="s">
        <v>82</v>
      </c>
      <c r="L30" s="124" t="s">
        <v>67</v>
      </c>
      <c r="M30" s="16"/>
      <c r="N30" s="18"/>
      <c r="O30" s="18"/>
      <c r="P30" s="70" t="s">
        <v>95</v>
      </c>
      <c r="Q30" s="18"/>
      <c r="R30" s="5"/>
      <c r="S30" s="5"/>
      <c r="T30" s="5"/>
      <c r="U30" s="21"/>
      <c r="V30" s="85">
        <f t="shared" si="0"/>
        <v>43709</v>
      </c>
    </row>
    <row r="31" spans="1:22" ht="27" customHeight="1" x14ac:dyDescent="0.25">
      <c r="A31" s="78">
        <f>A30+7</f>
        <v>43716</v>
      </c>
      <c r="B31" s="20"/>
      <c r="C31" s="5"/>
      <c r="D31" s="5"/>
      <c r="E31" s="5"/>
      <c r="F31" s="109" t="s">
        <v>41</v>
      </c>
      <c r="G31" s="5"/>
      <c r="H31" s="15"/>
      <c r="I31" s="15"/>
      <c r="J31" s="125" t="s">
        <v>83</v>
      </c>
      <c r="K31" s="123"/>
      <c r="L31" s="123"/>
      <c r="M31" s="16"/>
      <c r="N31" s="18"/>
      <c r="O31" s="140" t="s">
        <v>84</v>
      </c>
      <c r="P31" s="5"/>
      <c r="Q31" s="18"/>
      <c r="R31" s="5"/>
      <c r="S31" s="5"/>
      <c r="T31" s="5"/>
      <c r="U31" s="67"/>
      <c r="V31" s="85">
        <f t="shared" si="0"/>
        <v>43716</v>
      </c>
    </row>
    <row r="32" spans="1:22" ht="27" customHeight="1" x14ac:dyDescent="0.25">
      <c r="A32" s="78">
        <f>A31+7</f>
        <v>43723</v>
      </c>
      <c r="B32" s="20"/>
      <c r="C32" s="5"/>
      <c r="D32" s="5"/>
      <c r="E32" s="5"/>
      <c r="F32" s="5"/>
      <c r="G32" s="5"/>
      <c r="H32" s="5"/>
      <c r="I32" s="15"/>
      <c r="J32" s="123"/>
      <c r="K32" s="124" t="s">
        <v>85</v>
      </c>
      <c r="L32" s="124" t="s">
        <v>67</v>
      </c>
      <c r="M32" s="157"/>
      <c r="N32" s="158"/>
      <c r="O32" s="158"/>
      <c r="P32" s="159"/>
      <c r="Q32" s="160"/>
      <c r="R32" s="5"/>
      <c r="S32" s="5"/>
      <c r="T32" s="5"/>
      <c r="U32" s="121" t="s">
        <v>86</v>
      </c>
      <c r="V32" s="85">
        <f t="shared" si="0"/>
        <v>43723</v>
      </c>
    </row>
    <row r="33" spans="1:22" ht="27" customHeight="1" x14ac:dyDescent="0.25">
      <c r="A33" s="78">
        <f>A32+7</f>
        <v>43730</v>
      </c>
      <c r="B33" s="20"/>
      <c r="C33" s="5"/>
      <c r="D33" s="5"/>
      <c r="E33" s="5"/>
      <c r="F33" s="5"/>
      <c r="G33" s="5"/>
      <c r="H33" s="5"/>
      <c r="I33" s="15"/>
      <c r="J33" s="123"/>
      <c r="K33" s="123"/>
      <c r="L33" s="123"/>
      <c r="M33" s="16"/>
      <c r="O33" s="18"/>
      <c r="P33" s="5"/>
      <c r="Q33" s="18"/>
      <c r="R33" s="5"/>
      <c r="S33" s="5"/>
      <c r="T33" s="5"/>
      <c r="U33" s="121" t="s">
        <v>87</v>
      </c>
      <c r="V33" s="85">
        <f t="shared" si="0"/>
        <v>43730</v>
      </c>
    </row>
    <row r="34" spans="1:22" ht="27" customHeight="1" x14ac:dyDescent="0.25">
      <c r="A34" s="78">
        <f>A33+7</f>
        <v>43737</v>
      </c>
      <c r="B34" s="108" t="s">
        <v>90</v>
      </c>
      <c r="C34" s="5"/>
      <c r="D34" s="5"/>
      <c r="E34" s="5"/>
      <c r="F34" s="109" t="s">
        <v>29</v>
      </c>
      <c r="G34" s="110" t="s">
        <v>29</v>
      </c>
      <c r="H34" s="5"/>
      <c r="I34" s="15"/>
      <c r="J34" s="123"/>
      <c r="K34" s="124" t="s">
        <v>88</v>
      </c>
      <c r="L34" s="123"/>
      <c r="M34" s="120" t="s">
        <v>89</v>
      </c>
      <c r="N34" s="69" t="s">
        <v>69</v>
      </c>
      <c r="O34" s="18"/>
      <c r="P34" s="70" t="s">
        <v>69</v>
      </c>
      <c r="Q34" s="72" t="s">
        <v>69</v>
      </c>
      <c r="R34" s="5"/>
      <c r="S34" s="5"/>
      <c r="T34" s="5"/>
      <c r="U34" s="22"/>
      <c r="V34" s="85">
        <f t="shared" si="0"/>
        <v>43737</v>
      </c>
    </row>
    <row r="35" spans="1:22" ht="27" customHeight="1" x14ac:dyDescent="0.25">
      <c r="A35" s="80">
        <f t="shared" si="3"/>
        <v>43744</v>
      </c>
      <c r="B35" s="155"/>
      <c r="C35" s="5"/>
      <c r="D35" s="5"/>
      <c r="E35" s="5"/>
      <c r="F35" s="156"/>
      <c r="G35" s="156"/>
      <c r="H35" s="15"/>
      <c r="I35" s="15"/>
      <c r="J35" s="125" t="s">
        <v>91</v>
      </c>
      <c r="K35" s="123"/>
      <c r="L35" s="123"/>
      <c r="M35" s="16"/>
      <c r="N35" s="18"/>
      <c r="O35" s="142" t="s">
        <v>38</v>
      </c>
      <c r="P35" s="5"/>
      <c r="Q35" s="18"/>
      <c r="R35" s="5"/>
      <c r="S35" s="5"/>
      <c r="T35" s="5"/>
      <c r="U35" s="22"/>
      <c r="V35" s="85">
        <f t="shared" si="0"/>
        <v>43744</v>
      </c>
    </row>
    <row r="36" spans="1:22" s="2" customFormat="1" ht="27" customHeight="1" x14ac:dyDescent="0.25">
      <c r="A36" s="80">
        <f>A35+7</f>
        <v>43751</v>
      </c>
      <c r="B36" s="64"/>
      <c r="C36" s="5"/>
      <c r="D36" s="5"/>
      <c r="E36" s="5"/>
      <c r="F36" s="5"/>
      <c r="G36" s="5"/>
      <c r="H36" s="15"/>
      <c r="I36" s="15"/>
      <c r="J36" s="123"/>
      <c r="K36" s="123"/>
      <c r="L36" s="123"/>
      <c r="M36" s="16"/>
      <c r="N36" s="18"/>
      <c r="O36" s="18"/>
      <c r="P36" s="18"/>
      <c r="Q36" s="18"/>
      <c r="R36" s="5"/>
      <c r="S36" s="5"/>
      <c r="T36" s="5"/>
      <c r="U36" s="22"/>
      <c r="V36" s="85">
        <f t="shared" si="0"/>
        <v>43751</v>
      </c>
    </row>
    <row r="37" spans="1:22" s="2" customFormat="1" ht="27" customHeight="1" thickBot="1" x14ac:dyDescent="0.3">
      <c r="A37" s="80">
        <f>A36+7</f>
        <v>43758</v>
      </c>
      <c r="B37" s="108" t="s">
        <v>87</v>
      </c>
      <c r="C37" s="114" t="s">
        <v>30</v>
      </c>
      <c r="D37" s="48"/>
      <c r="E37" s="48"/>
      <c r="F37" s="48"/>
      <c r="G37" s="48"/>
      <c r="H37" s="113" t="s">
        <v>30</v>
      </c>
      <c r="I37" s="133"/>
      <c r="J37" s="126" t="s">
        <v>98</v>
      </c>
      <c r="K37" s="134"/>
      <c r="L37" s="134"/>
      <c r="M37" s="16"/>
      <c r="N37" s="18"/>
      <c r="O37" s="18"/>
      <c r="P37" s="135"/>
      <c r="Q37" s="135"/>
      <c r="R37" s="48"/>
      <c r="S37" s="48"/>
      <c r="T37" s="5"/>
      <c r="U37" s="136"/>
      <c r="V37" s="137">
        <f t="shared" si="0"/>
        <v>43758</v>
      </c>
    </row>
    <row r="38" spans="1:22" s="2" customFormat="1" ht="27" customHeight="1" thickBot="1" x14ac:dyDescent="0.3">
      <c r="A38" s="82">
        <f>A37+7</f>
        <v>43765</v>
      </c>
      <c r="B38" s="115"/>
      <c r="C38" s="63"/>
      <c r="D38" s="28"/>
      <c r="E38" s="28"/>
      <c r="F38" s="28"/>
      <c r="G38" s="28"/>
      <c r="H38" s="28"/>
      <c r="I38" s="28"/>
      <c r="J38" s="165"/>
      <c r="K38" s="127"/>
      <c r="L38" s="128"/>
      <c r="M38" s="145" t="s">
        <v>92</v>
      </c>
      <c r="N38" s="147" t="s">
        <v>49</v>
      </c>
      <c r="O38" s="28"/>
      <c r="P38" s="28"/>
      <c r="Q38" s="28"/>
      <c r="R38" s="28"/>
      <c r="S38" s="28"/>
      <c r="T38" s="138" t="s">
        <v>49</v>
      </c>
      <c r="U38" s="37"/>
      <c r="V38" s="87">
        <f t="shared" si="0"/>
        <v>43765</v>
      </c>
    </row>
    <row r="39" spans="1:22" s="58" customFormat="1" ht="31" customHeight="1" thickBot="1" x14ac:dyDescent="0.3">
      <c r="A39" s="148">
        <v>43800</v>
      </c>
      <c r="B39" s="65"/>
      <c r="C39" s="43"/>
      <c r="D39" s="43"/>
      <c r="E39" s="43"/>
      <c r="F39" s="43"/>
      <c r="G39" s="43"/>
      <c r="H39" s="74"/>
      <c r="I39" s="43"/>
      <c r="J39" s="44"/>
      <c r="K39" s="129" t="s">
        <v>93</v>
      </c>
      <c r="L39" s="130"/>
      <c r="M39" s="65"/>
      <c r="N39" s="28"/>
      <c r="O39" s="28"/>
      <c r="P39" s="28"/>
      <c r="Q39" s="28"/>
      <c r="R39" s="28"/>
      <c r="S39" s="28"/>
      <c r="T39" s="28"/>
      <c r="U39" s="37"/>
      <c r="V39" s="149">
        <f t="shared" si="0"/>
        <v>43800</v>
      </c>
    </row>
    <row r="40" spans="1:22" s="2" customFormat="1" ht="23.25" customHeight="1" x14ac:dyDescent="0.25">
      <c r="A40" s="23"/>
      <c r="B40" s="24">
        <f t="shared" ref="B40:R40" si="4">COUNTA(B4:B39)</f>
        <v>9</v>
      </c>
      <c r="C40" s="24">
        <f>COUNTA(C4:C39)</f>
        <v>9</v>
      </c>
      <c r="D40" s="24">
        <f>COUNTA(D4:D39)</f>
        <v>7</v>
      </c>
      <c r="E40" s="24">
        <f t="shared" si="4"/>
        <v>7</v>
      </c>
      <c r="F40" s="24">
        <f t="shared" si="4"/>
        <v>8</v>
      </c>
      <c r="G40" s="24">
        <f t="shared" si="4"/>
        <v>6</v>
      </c>
      <c r="H40" s="24">
        <f t="shared" si="4"/>
        <v>3</v>
      </c>
      <c r="I40" s="25">
        <f t="shared" si="4"/>
        <v>2</v>
      </c>
      <c r="J40" s="92">
        <f t="shared" si="4"/>
        <v>6</v>
      </c>
      <c r="K40" s="92">
        <f t="shared" si="4"/>
        <v>11</v>
      </c>
      <c r="L40" s="92">
        <f t="shared" si="4"/>
        <v>8</v>
      </c>
      <c r="M40" s="24">
        <f t="shared" si="4"/>
        <v>9</v>
      </c>
      <c r="N40" s="24">
        <f t="shared" si="4"/>
        <v>8</v>
      </c>
      <c r="O40" s="24">
        <f t="shared" si="4"/>
        <v>7</v>
      </c>
      <c r="P40" s="24">
        <f t="shared" si="4"/>
        <v>7</v>
      </c>
      <c r="Q40" s="25">
        <f t="shared" si="4"/>
        <v>5</v>
      </c>
      <c r="R40" s="25">
        <f t="shared" si="4"/>
        <v>1</v>
      </c>
      <c r="S40" s="25">
        <f>COUNTA(S4:S39)</f>
        <v>0</v>
      </c>
      <c r="T40" s="25">
        <f>COUNTA(T4:T39)</f>
        <v>3</v>
      </c>
      <c r="U40" s="92">
        <f>COUNTA(U4:U39)</f>
        <v>9</v>
      </c>
      <c r="V40" s="26"/>
    </row>
    <row r="41" spans="1:22" s="32" customFormat="1" ht="13.5" customHeight="1" x14ac:dyDescent="0.3">
      <c r="A41" s="31">
        <f ca="1">(TODAY())</f>
        <v>43451</v>
      </c>
      <c r="D41" s="34"/>
      <c r="I41" s="56"/>
      <c r="J41" s="98"/>
      <c r="K41" s="93"/>
      <c r="L41" s="93"/>
      <c r="N41" s="34"/>
      <c r="V41" s="33"/>
    </row>
    <row r="42" spans="1:22" ht="19.5" customHeight="1" x14ac:dyDescent="0.25">
      <c r="J42" s="99"/>
    </row>
  </sheetData>
  <customSheetViews>
    <customSheetView guid="{43202B27-7994-40BF-AC0F-ABD13FCC6761}" scale="75" showPageBreaks="1" fitToPage="1" printArea="1" view="pageLayout" topLeftCell="A20">
      <selection sqref="A1:V38"/>
      <pageMargins left="0" right="0" top="0" bottom="0" header="0" footer="0"/>
      <pageSetup paperSize="8" scale="64" orientation="landscape" r:id="rId1"/>
      <headerFooter alignWithMargins="0"/>
    </customSheetView>
  </customSheetViews>
  <mergeCells count="2">
    <mergeCell ref="A2:A3"/>
    <mergeCell ref="V2:V3"/>
  </mergeCells>
  <phoneticPr fontId="4" type="noConversion"/>
  <pageMargins left="0.46000000000000008" right="0.12000000000000001" top="0.27" bottom="0.24000000000000002" header="0.28000000000000003" footer="0.35000000000000003"/>
  <pageSetup paperSize="8" scale="78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Entwurf Kalendervorschau_2016_Rev10.xlsx</WorkBookName>
  <MappingTemplateName/>
  <ColumnMaps/>
</IP21ConfigWorkBook>
</file>

<file path=customXml/itemProps1.xml><?xml version="1.0" encoding="utf-8"?>
<ds:datastoreItem xmlns:ds="http://schemas.openxmlformats.org/officeDocument/2006/customXml" ds:itemID="{3954B1BC-DD2B-4A22-8A55-481F294B22DA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2019</vt:lpstr>
      <vt:lpstr>'2019'!Nyomtatási_terület</vt:lpstr>
    </vt:vector>
  </TitlesOfParts>
  <Company>OMV Aktiengesellschaft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x401190</dc:creator>
  <cp:lastModifiedBy>Ujhazi</cp:lastModifiedBy>
  <cp:revision/>
  <dcterms:created xsi:type="dcterms:W3CDTF">2011-10-19T12:16:28Z</dcterms:created>
  <dcterms:modified xsi:type="dcterms:W3CDTF">2018-12-17T16:39:29Z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